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<sst xmlns="http://schemas.openxmlformats.org/spreadsheetml/2006/main" count="65" uniqueCount="60">
  <si>
    <t>Budget AAAA - AAAA du Comité du journal étudiant</t>
  </si>
  <si>
    <t>Revenus</t>
  </si>
  <si>
    <t>Budgeté</t>
  </si>
  <si>
    <t>Réel</t>
  </si>
  <si>
    <t>Dépenses</t>
  </si>
  <si>
    <t>Sommaire</t>
  </si>
  <si>
    <t>Budget</t>
  </si>
  <si>
    <t>Budget AÉÉTS</t>
  </si>
  <si>
    <t>CONTRIBUTION AÉÉTS</t>
  </si>
  <si>
    <t>PUBLICATIONS</t>
  </si>
  <si>
    <t>Net</t>
  </si>
  <si>
    <t>Contribution AAAA-AAAA</t>
  </si>
  <si>
    <t>Publication - Juillet</t>
  </si>
  <si>
    <t>Total entrées</t>
  </si>
  <si>
    <t>Publication - Septembre</t>
  </si>
  <si>
    <t>Total sorties</t>
  </si>
  <si>
    <t>CONTRIBUTIONS EXTERNES</t>
  </si>
  <si>
    <t>Publication - Novembre</t>
  </si>
  <si>
    <t>Publication - Janvier</t>
  </si>
  <si>
    <t>Revenus publicitaires - Juillet</t>
  </si>
  <si>
    <t>Publication - Mars</t>
  </si>
  <si>
    <t>Revenus publicitaires - Septembre</t>
  </si>
  <si>
    <t>Publication - Mai</t>
  </si>
  <si>
    <t>Revenus publicitaires - Novembre</t>
  </si>
  <si>
    <t>Contingence pour l'impression</t>
  </si>
  <si>
    <t>Revenus publicitaires - Janvier</t>
  </si>
  <si>
    <t>Revenus publicitaires - Mars</t>
  </si>
  <si>
    <t>CERTIFICATS CADEAU</t>
  </si>
  <si>
    <t>Revenus publicitaires - Mai</t>
  </si>
  <si>
    <t>Revenus café et thé</t>
  </si>
  <si>
    <t>2x10$ par auteur(e), 10 total - Valeur de 200$ - Juillet</t>
  </si>
  <si>
    <t>2x10$ par auteur(e), 10 total - Valeur de 200$ - Septembre</t>
  </si>
  <si>
    <t>AUTRES</t>
  </si>
  <si>
    <t>2x10$ par auteur(e), 10 total - Valeur de 200$ - Novembre</t>
  </si>
  <si>
    <t>2x10$ par auteur(e), 10 total - Valeur de 200$ - Janvier</t>
  </si>
  <si>
    <t>Autres</t>
  </si>
  <si>
    <t>2x10$ par auteur(e), 10 total - Valeur de 200$ - Mars</t>
  </si>
  <si>
    <t>2x10$ par auteur(e), 10 total - Valeur de 200$ - Mai</t>
  </si>
  <si>
    <t>NOURRITURE</t>
  </si>
  <si>
    <t>Montage - Juillet</t>
  </si>
  <si>
    <t>Montage - Septembre</t>
  </si>
  <si>
    <t>Montage - Novembre</t>
  </si>
  <si>
    <t>Montage - Janvier</t>
  </si>
  <si>
    <t>Montage - Mars</t>
  </si>
  <si>
    <t>Montage - Mai</t>
  </si>
  <si>
    <t>AMÉLIORATIONS</t>
  </si>
  <si>
    <t>Généralités</t>
  </si>
  <si>
    <t>Achat de parasurtenseurs</t>
  </si>
  <si>
    <t>Cuisinette</t>
  </si>
  <si>
    <t>Café et thé</t>
  </si>
  <si>
    <t>Produits d'entretien</t>
  </si>
  <si>
    <t>Informatique</t>
  </si>
  <si>
    <t>Achat d'un ordinateur</t>
  </si>
  <si>
    <t>Clefs USB</t>
  </si>
  <si>
    <t>FRAIS GÉNÉRAUX</t>
  </si>
  <si>
    <t>Frais de couverture médiatique</t>
  </si>
  <si>
    <t>Frais de bureautique</t>
  </si>
  <si>
    <t>Frais pour les défis du 36 heures / Olympiades</t>
  </si>
  <si>
    <t>Frais d'envois postaux</t>
  </si>
  <si>
    <t>Frais d'affiches promotionelles sur le campus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</si>
</sst>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4">
    <font>
      <sz val="10.0"/>
      <color rgb="FF000000"/>
      <name val="Arial"/>
    </font>
    <font>
      <b/>
      <sz val="10.0"/>
    </font>
    <font/>
    <font>
      <i/>
      <sz val="10.0"/>
    </font>
  </fonts>
  <fills count="11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FFB7B7"/>
        <bgColor rgb="FFFFB7B7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1"/>
    </xf>
    <xf borderId="1" fillId="0" fontId="1" numFmtId="164" xfId="0" applyAlignment="1" applyBorder="1" applyFont="1" applyNumberFormat="1">
      <alignment horizontal="center" readingOrder="0" shrinkToFit="0" vertical="bottom" wrapText="1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1" fillId="2" fontId="1" numFmtId="164" xfId="0" applyAlignment="1" applyBorder="1" applyFill="1" applyFont="1" applyNumberFormat="1">
      <alignment horizontal="center" readingOrder="0" shrinkToFit="0" vertical="bottom" wrapText="1"/>
    </xf>
    <xf borderId="2" fillId="2" fontId="1" numFmtId="164" xfId="0" applyAlignment="1" applyBorder="1" applyFont="1" applyNumberFormat="1">
      <alignment horizontal="center" readingOrder="0" shrinkToFit="0" vertical="bottom" wrapText="1"/>
    </xf>
    <xf borderId="3" fillId="2" fontId="1" numFmtId="164" xfId="0" applyAlignment="1" applyBorder="1" applyFont="1" applyNumberFormat="1">
      <alignment horizontal="center" readingOrder="0" shrinkToFit="0" vertical="bottom" wrapText="1"/>
    </xf>
    <xf borderId="4" fillId="2" fontId="1" numFmtId="164" xfId="0" applyAlignment="1" applyBorder="1" applyFont="1" applyNumberFormat="1">
      <alignment horizontal="center" readingOrder="0" shrinkToFit="0" vertical="bottom" wrapText="1"/>
    </xf>
    <xf borderId="5" fillId="3" fontId="2" numFmtId="164" xfId="0" applyAlignment="1" applyBorder="1" applyFill="1" applyFont="1" applyNumberFormat="1">
      <alignment horizontal="center" shrinkToFit="0" wrapText="1"/>
    </xf>
    <xf borderId="5" fillId="3" fontId="2" numFmtId="164" xfId="0" applyAlignment="1" applyBorder="1" applyFont="1" applyNumberFormat="1">
      <alignment shrinkToFit="0" wrapText="1"/>
    </xf>
    <xf borderId="6" fillId="3" fontId="2" numFmtId="164" xfId="0" applyAlignment="1" applyBorder="1" applyFont="1" applyNumberFormat="1">
      <alignment shrinkToFit="0" wrapText="1"/>
    </xf>
    <xf borderId="7" fillId="3" fontId="2" numFmtId="164" xfId="0" applyAlignment="1" applyBorder="1" applyFont="1" applyNumberFormat="1">
      <alignment shrinkToFit="0" wrapText="1"/>
    </xf>
    <xf borderId="5" fillId="4" fontId="2" numFmtId="164" xfId="0" applyAlignment="1" applyBorder="1" applyFill="1" applyFont="1" applyNumberFormat="1">
      <alignment shrinkToFit="0" wrapText="1"/>
    </xf>
    <xf borderId="7" fillId="4" fontId="2" numFmtId="164" xfId="0" applyAlignment="1" applyBorder="1" applyFont="1" applyNumberFormat="1">
      <alignment shrinkToFit="0" wrapText="1"/>
    </xf>
    <xf borderId="6" fillId="4" fontId="2" numFmtId="164" xfId="0" applyAlignment="1" applyBorder="1" applyFont="1" applyNumberFormat="1">
      <alignment shrinkToFit="0" wrapText="1"/>
    </xf>
    <xf borderId="5" fillId="5" fontId="2" numFmtId="164" xfId="0" applyAlignment="1" applyBorder="1" applyFill="1" applyFont="1" applyNumberFormat="1">
      <alignment shrinkToFit="0" wrapText="1"/>
    </xf>
    <xf borderId="7" fillId="5" fontId="2" numFmtId="164" xfId="0" applyAlignment="1" applyBorder="1" applyFont="1" applyNumberFormat="1">
      <alignment shrinkToFit="0" wrapText="1"/>
    </xf>
    <xf borderId="6" fillId="5" fontId="1" numFmtId="164" xfId="0" applyAlignment="1" applyBorder="1" applyFont="1" applyNumberFormat="1">
      <alignment horizontal="center" shrinkToFit="0" vertical="bottom" wrapText="1"/>
    </xf>
    <xf borderId="8" fillId="5" fontId="1" numFmtId="164" xfId="0" applyAlignment="1" applyBorder="1" applyFont="1" applyNumberFormat="1">
      <alignment horizontal="center" shrinkToFit="0" vertical="bottom" wrapText="1"/>
    </xf>
    <xf borderId="9" fillId="6" fontId="1" numFmtId="164" xfId="0" applyAlignment="1" applyBorder="1" applyFill="1" applyFont="1" applyNumberFormat="1">
      <alignment horizontal="center" readingOrder="0" shrinkToFit="0" wrapText="1"/>
    </xf>
    <xf borderId="9" fillId="6" fontId="2" numFmtId="164" xfId="0" applyAlignment="1" applyBorder="1" applyFont="1" applyNumberFormat="1">
      <alignment shrinkToFit="0" wrapText="1"/>
    </xf>
    <xf borderId="8" fillId="6" fontId="2" numFmtId="164" xfId="0" applyAlignment="1" applyBorder="1" applyFont="1" applyNumberFormat="1">
      <alignment shrinkToFit="0" wrapText="1"/>
    </xf>
    <xf borderId="0" fillId="6" fontId="2" numFmtId="164" xfId="0" applyAlignment="1" applyFont="1" applyNumberFormat="1">
      <alignment shrinkToFit="0" wrapText="1"/>
    </xf>
    <xf borderId="9" fillId="7" fontId="1" numFmtId="164" xfId="0" applyAlignment="1" applyBorder="1" applyFill="1" applyFont="1" applyNumberFormat="1">
      <alignment horizontal="center" readingOrder="0" shrinkToFit="0" vertical="bottom" wrapText="1"/>
    </xf>
    <xf borderId="9" fillId="7" fontId="2" numFmtId="164" xfId="0" applyAlignment="1" applyBorder="1" applyFont="1" applyNumberFormat="1">
      <alignment shrinkToFit="0" wrapText="1"/>
    </xf>
    <xf borderId="0" fillId="7" fontId="2" numFmtId="164" xfId="0" applyAlignment="1" applyFont="1" applyNumberFormat="1">
      <alignment shrinkToFit="0" wrapText="1"/>
    </xf>
    <xf borderId="8" fillId="7" fontId="2" numFmtId="164" xfId="0" applyAlignment="1" applyBorder="1" applyFont="1" applyNumberFormat="1">
      <alignment shrinkToFit="0" wrapText="1"/>
    </xf>
    <xf borderId="9" fillId="8" fontId="1" numFmtId="164" xfId="0" applyAlignment="1" applyBorder="1" applyFill="1" applyFont="1" applyNumberFormat="1">
      <alignment readingOrder="0" shrinkToFit="0" wrapText="1"/>
    </xf>
    <xf borderId="0" fillId="8" fontId="1" numFmtId="164" xfId="0" applyAlignment="1" applyFont="1" applyNumberFormat="1">
      <alignment shrinkToFit="0" wrapText="1"/>
    </xf>
    <xf borderId="8" fillId="8" fontId="1" numFmtId="164" xfId="0" applyAlignment="1" applyBorder="1" applyFont="1" applyNumberFormat="1">
      <alignment shrinkToFit="0" wrapText="1"/>
    </xf>
    <xf borderId="9" fillId="3" fontId="2" numFmtId="164" xfId="0" applyAlignment="1" applyBorder="1" applyFont="1" applyNumberFormat="1">
      <alignment shrinkToFit="0" wrapText="1"/>
    </xf>
    <xf borderId="8" fillId="3" fontId="2" numFmtId="164" xfId="0" applyAlignment="1" applyBorder="1" applyFont="1" applyNumberFormat="1">
      <alignment shrinkToFit="0" wrapText="1"/>
    </xf>
    <xf borderId="0" fillId="3" fontId="2" numFmtId="164" xfId="0" applyAlignment="1" applyFont="1" applyNumberFormat="1">
      <alignment shrinkToFit="0" wrapText="1"/>
    </xf>
    <xf borderId="9" fillId="4" fontId="2" numFmtId="164" xfId="0" applyAlignment="1" applyBorder="1" applyFont="1" applyNumberFormat="1">
      <alignment shrinkToFit="0" wrapText="1"/>
    </xf>
    <xf borderId="0" fillId="4" fontId="2" numFmtId="164" xfId="0" applyAlignment="1" applyFont="1" applyNumberFormat="1">
      <alignment shrinkToFit="0" wrapText="1"/>
    </xf>
    <xf borderId="8" fillId="4" fontId="2" numFmtId="164" xfId="0" applyAlignment="1" applyBorder="1" applyFont="1" applyNumberFormat="1">
      <alignment shrinkToFit="0" wrapText="1"/>
    </xf>
    <xf borderId="8" fillId="4" fontId="2" numFmtId="164" xfId="0" applyAlignment="1" applyBorder="1" applyFont="1" applyNumberFormat="1">
      <alignment horizontal="right" shrinkToFit="0" vertical="bottom" wrapText="1"/>
    </xf>
    <xf borderId="9" fillId="5" fontId="2" numFmtId="164" xfId="0" applyAlignment="1" applyBorder="1" applyFont="1" applyNumberFormat="1">
      <alignment shrinkToFit="0" wrapText="1"/>
    </xf>
    <xf borderId="0" fillId="5" fontId="2" numFmtId="164" xfId="0" applyAlignment="1" applyFont="1" applyNumberFormat="1">
      <alignment shrinkToFit="0" wrapText="1"/>
    </xf>
    <xf borderId="8" fillId="5" fontId="2" numFmtId="164" xfId="0" applyAlignment="1" applyBorder="1" applyFont="1" applyNumberFormat="1">
      <alignment shrinkToFit="0" wrapText="1"/>
    </xf>
    <xf borderId="9" fillId="3" fontId="2" numFmtId="164" xfId="0" applyAlignment="1" applyBorder="1" applyFont="1" applyNumberFormat="1">
      <alignment readingOrder="0" shrinkToFit="0" wrapText="1"/>
    </xf>
    <xf borderId="0" fillId="3" fontId="2" numFmtId="164" xfId="0" applyAlignment="1" applyFont="1" applyNumberFormat="1">
      <alignment readingOrder="0" shrinkToFit="0" wrapText="1"/>
    </xf>
    <xf borderId="9" fillId="4" fontId="2" numFmtId="164" xfId="0" applyAlignment="1" applyBorder="1" applyFont="1" applyNumberFormat="1">
      <alignment readingOrder="0" shrinkToFit="0" wrapText="1"/>
    </xf>
    <xf borderId="0" fillId="4" fontId="2" numFmtId="164" xfId="0" applyAlignment="1" applyFont="1" applyNumberFormat="1">
      <alignment readingOrder="0" shrinkToFit="0" wrapText="1"/>
    </xf>
    <xf borderId="8" fillId="4" fontId="2" numFmtId="164" xfId="0" applyAlignment="1" applyBorder="1" applyFont="1" applyNumberFormat="1">
      <alignment horizontal="center" shrinkToFit="0" vertical="bottom" wrapText="1"/>
    </xf>
    <xf borderId="9" fillId="9" fontId="2" numFmtId="164" xfId="0" applyAlignment="1" applyBorder="1" applyFill="1" applyFont="1" applyNumberFormat="1">
      <alignment readingOrder="0" shrinkToFit="0" wrapText="1"/>
    </xf>
    <xf borderId="0" fillId="9" fontId="2" numFmtId="164" xfId="0" applyAlignment="1" applyFont="1" applyNumberFormat="1">
      <alignment shrinkToFit="0" wrapText="1"/>
    </xf>
    <xf borderId="8" fillId="9" fontId="2" numFmtId="164" xfId="0" applyAlignment="1" applyBorder="1" applyFont="1" applyNumberFormat="1">
      <alignment shrinkToFit="0" wrapText="1"/>
    </xf>
    <xf borderId="9" fillId="10" fontId="1" numFmtId="164" xfId="0" applyAlignment="1" applyBorder="1" applyFill="1" applyFont="1" applyNumberFormat="1">
      <alignment readingOrder="0" shrinkToFit="0" wrapText="1"/>
    </xf>
    <xf borderId="9" fillId="10" fontId="2" numFmtId="164" xfId="0" applyAlignment="1" applyBorder="1" applyFont="1" applyNumberFormat="1">
      <alignment shrinkToFit="0" wrapText="1"/>
    </xf>
    <xf borderId="0" fillId="10" fontId="2" numFmtId="164" xfId="0" applyAlignment="1" applyFont="1" applyNumberFormat="1">
      <alignment shrinkToFit="0" wrapText="1"/>
    </xf>
    <xf borderId="8" fillId="10" fontId="2" numFmtId="164" xfId="0" applyAlignment="1" applyBorder="1" applyFont="1" applyNumberFormat="1">
      <alignment shrinkToFit="0" wrapText="1"/>
    </xf>
    <xf borderId="8" fillId="4" fontId="3" numFmtId="164" xfId="0" applyAlignment="1" applyBorder="1" applyFont="1" applyNumberFormat="1">
      <alignment horizontal="center" shrinkToFit="0" vertical="bottom" wrapText="1"/>
    </xf>
    <xf borderId="8" fillId="4" fontId="3" numFmtId="164" xfId="0" applyAlignment="1" applyBorder="1" applyFont="1" applyNumberFormat="1">
      <alignment horizontal="right" shrinkToFit="0" vertical="bottom" wrapText="1"/>
    </xf>
    <xf borderId="9" fillId="4" fontId="2" numFmtId="164" xfId="0" applyAlignment="1" applyBorder="1" applyFont="1" applyNumberFormat="1">
      <alignment horizontal="left" readingOrder="0" shrinkToFit="0" vertical="bottom" wrapText="1"/>
    </xf>
    <xf borderId="10" fillId="3" fontId="2" numFmtId="164" xfId="0" applyAlignment="1" applyBorder="1" applyFont="1" applyNumberFormat="1">
      <alignment shrinkToFit="0" wrapText="1"/>
    </xf>
    <xf borderId="11" fillId="3" fontId="2" numFmtId="164" xfId="0" applyAlignment="1" applyBorder="1" applyFont="1" applyNumberFormat="1">
      <alignment shrinkToFit="0" wrapText="1"/>
    </xf>
    <xf borderId="12" fillId="3" fontId="2" numFmtId="164" xfId="0" applyAlignment="1" applyBorder="1" applyFont="1" applyNumberFormat="1">
      <alignment shrinkToFit="0" wrapText="1"/>
    </xf>
    <xf borderId="10" fillId="4" fontId="2" numFmtId="164" xfId="0" applyAlignment="1" applyBorder="1" applyFont="1" applyNumberFormat="1">
      <alignment shrinkToFit="0" wrapText="1"/>
    </xf>
    <xf borderId="12" fillId="4" fontId="2" numFmtId="164" xfId="0" applyAlignment="1" applyBorder="1" applyFont="1" applyNumberFormat="1">
      <alignment shrinkToFit="0" wrapText="1"/>
    </xf>
    <xf borderId="11" fillId="4" fontId="2" numFmtId="164" xfId="0" applyAlignment="1" applyBorder="1" applyFont="1" applyNumberFormat="1">
      <alignment shrinkToFit="0" wrapText="1"/>
    </xf>
    <xf borderId="10" fillId="5" fontId="2" numFmtId="164" xfId="0" applyAlignment="1" applyBorder="1" applyFont="1" applyNumberFormat="1">
      <alignment shrinkToFit="0" wrapText="1"/>
    </xf>
    <xf borderId="12" fillId="5" fontId="2" numFmtId="164" xfId="0" applyAlignment="1" applyBorder="1" applyFont="1" applyNumberFormat="1">
      <alignment shrinkToFit="0" wrapText="1"/>
    </xf>
    <xf borderId="11" fillId="5" fontId="2" numFmtId="164" xfId="0" applyAlignment="1" applyBorder="1" applyFont="1" applyNumberFormat="1">
      <alignment shrinkToFit="0" wrapText="1"/>
    </xf>
    <xf borderId="1" fillId="0" fontId="1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2">
    <dxf>
      <font>
        <color rgb="FF000000"/>
      </font>
      <fill>
        <patternFill patternType="solid">
          <fgColor rgb="FFFF0000"/>
          <bgColor rgb="FFFF0000"/>
        </patternFill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0.14"/>
    <col customWidth="1" min="2" max="5" width="11.57"/>
    <col customWidth="1" min="6" max="6" width="51.0"/>
    <col customWidth="1" min="7" max="12" width="11.57"/>
    <col customWidth="1" min="13" max="13" width="12.71"/>
    <col customWidth="1" min="14" max="14" width="11.29"/>
    <col customWidth="1" min="15" max="15" width="12.14"/>
    <col customWidth="1" min="16" max="16" width="1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>
      <c r="A2" s="4" t="s">
        <v>1</v>
      </c>
      <c r="B2" s="4" t="s">
        <v>2</v>
      </c>
      <c r="C2" s="3"/>
      <c r="D2" s="5" t="s">
        <v>3</v>
      </c>
      <c r="E2" s="3"/>
      <c r="F2" s="4" t="s">
        <v>4</v>
      </c>
      <c r="G2" s="4" t="s">
        <v>2</v>
      </c>
      <c r="H2" s="2"/>
      <c r="I2" s="3"/>
      <c r="J2" s="5" t="s">
        <v>3</v>
      </c>
      <c r="K2" s="2"/>
      <c r="L2" s="3"/>
      <c r="M2" s="4" t="s">
        <v>5</v>
      </c>
      <c r="N2" s="5" t="s">
        <v>6</v>
      </c>
      <c r="O2" s="6" t="s">
        <v>3</v>
      </c>
      <c r="P2" s="7" t="s">
        <v>7</v>
      </c>
    </row>
    <row r="3">
      <c r="A3" s="8"/>
      <c r="B3" s="9"/>
      <c r="C3" s="10"/>
      <c r="D3" s="11"/>
      <c r="E3" s="10"/>
      <c r="F3" s="12"/>
      <c r="G3" s="12"/>
      <c r="H3" s="13"/>
      <c r="I3" s="14"/>
      <c r="J3" s="13"/>
      <c r="K3" s="13"/>
      <c r="L3" s="14"/>
      <c r="M3" s="15"/>
      <c r="N3" s="16"/>
      <c r="O3" s="17"/>
      <c r="P3" s="18"/>
    </row>
    <row r="4">
      <c r="A4" s="19" t="s">
        <v>8</v>
      </c>
      <c r="B4" s="20"/>
      <c r="C4" s="21">
        <f>sum(B6:B7)</f>
        <v>3700</v>
      </c>
      <c r="D4" s="22"/>
      <c r="E4" s="21">
        <f>sum(D6:D7)</f>
        <v>0</v>
      </c>
      <c r="F4" s="23" t="s">
        <v>9</v>
      </c>
      <c r="G4" s="24"/>
      <c r="H4" s="25"/>
      <c r="I4" s="26">
        <f>SUM(H6:H12)</f>
        <v>-6600</v>
      </c>
      <c r="J4" s="25"/>
      <c r="K4" s="25"/>
      <c r="L4" s="26">
        <f>SUM(K6:K12)</f>
        <v>0</v>
      </c>
      <c r="M4" s="27" t="s">
        <v>10</v>
      </c>
      <c r="N4" s="28">
        <f t="shared" ref="N4:P4" si="1">sum(N6:N7)</f>
        <v>0</v>
      </c>
      <c r="O4" s="29">
        <f t="shared" si="1"/>
        <v>0</v>
      </c>
      <c r="P4" s="29" t="str">
        <f t="shared" si="1"/>
        <v>#REF!</v>
      </c>
    </row>
    <row r="5">
      <c r="A5" s="30"/>
      <c r="B5" s="30"/>
      <c r="C5" s="31"/>
      <c r="D5" s="32"/>
      <c r="E5" s="31"/>
      <c r="F5" s="33"/>
      <c r="G5" s="33"/>
      <c r="H5" s="34"/>
      <c r="I5" s="35"/>
      <c r="J5" s="34"/>
      <c r="K5" s="34"/>
      <c r="L5" s="36"/>
      <c r="M5" s="37"/>
      <c r="N5" s="38"/>
      <c r="O5" s="39"/>
      <c r="P5" s="39"/>
    </row>
    <row r="6">
      <c r="A6" s="40" t="s">
        <v>11</v>
      </c>
      <c r="B6" s="40">
        <v>3700.0</v>
      </c>
      <c r="C6" s="31"/>
      <c r="D6" s="41">
        <v>0.0</v>
      </c>
      <c r="E6" s="31"/>
      <c r="F6" s="42" t="s">
        <v>12</v>
      </c>
      <c r="G6" s="42"/>
      <c r="H6" s="43">
        <v>-1000.0</v>
      </c>
      <c r="I6" s="35"/>
      <c r="J6" s="43"/>
      <c r="K6" s="43">
        <v>0.0</v>
      </c>
      <c r="L6" s="44"/>
      <c r="M6" s="45" t="s">
        <v>13</v>
      </c>
      <c r="N6" s="46">
        <f>sum(C:C)</f>
        <v>9800</v>
      </c>
      <c r="O6" s="47">
        <f>sum(E:E)</f>
        <v>0</v>
      </c>
      <c r="P6" s="47" t="str">
        <f>IFERROR(__xludf.DUMMYFUNCTION("importrange(""1pvw_cBYFJcExbGzzb6SWrtpBmUv0wVMe2_f7kiUbCSk"",""Cumulatif des revenus!L89"")"),"#REF!")</f>
        <v>#REF!</v>
      </c>
    </row>
    <row r="7">
      <c r="A7" s="30"/>
      <c r="B7" s="30"/>
      <c r="C7" s="31"/>
      <c r="D7" s="32"/>
      <c r="E7" s="31"/>
      <c r="F7" s="42" t="s">
        <v>14</v>
      </c>
      <c r="G7" s="42"/>
      <c r="H7" s="43">
        <v>-1000.0</v>
      </c>
      <c r="I7" s="35"/>
      <c r="J7" s="43"/>
      <c r="K7" s="43">
        <v>0.0</v>
      </c>
      <c r="L7" s="44"/>
      <c r="M7" s="45" t="s">
        <v>15</v>
      </c>
      <c r="N7" s="46">
        <f>SUM(I:I)</f>
        <v>-9800</v>
      </c>
      <c r="O7" s="47">
        <f>SUM(L:L)</f>
        <v>0</v>
      </c>
      <c r="P7" s="47" t="str">
        <f>IFERROR(__xludf.DUMMYFUNCTION("importrange(""1pvw_cBYFJcExbGzzb6SWrtpBmUv0wVMe2_f7kiUbCSk"",""Cumulatif des dépenses!L128"")"),"#REF!")</f>
        <v>#REF!</v>
      </c>
    </row>
    <row r="8">
      <c r="A8" s="19" t="s">
        <v>16</v>
      </c>
      <c r="B8" s="20"/>
      <c r="C8" s="21">
        <f>sum(B10:B17)</f>
        <v>6100</v>
      </c>
      <c r="D8" s="22"/>
      <c r="E8" s="21">
        <f>sum(D10:D16)</f>
        <v>0</v>
      </c>
      <c r="F8" s="42" t="s">
        <v>17</v>
      </c>
      <c r="G8" s="42"/>
      <c r="H8" s="43">
        <v>-1000.0</v>
      </c>
      <c r="I8" s="35"/>
      <c r="J8" s="43"/>
      <c r="K8" s="43">
        <v>0.0</v>
      </c>
      <c r="L8" s="44"/>
      <c r="M8" s="37"/>
      <c r="N8" s="38"/>
      <c r="O8" s="39"/>
      <c r="P8" s="39"/>
    </row>
    <row r="9">
      <c r="A9" s="30"/>
      <c r="B9" s="30"/>
      <c r="C9" s="31"/>
      <c r="D9" s="32"/>
      <c r="E9" s="31"/>
      <c r="F9" s="42" t="s">
        <v>18</v>
      </c>
      <c r="G9" s="42"/>
      <c r="H9" s="43">
        <v>-1000.0</v>
      </c>
      <c r="I9" s="35"/>
      <c r="J9" s="43"/>
      <c r="K9" s="43">
        <v>0.0</v>
      </c>
      <c r="L9" s="44"/>
      <c r="M9" s="37"/>
      <c r="N9" s="38"/>
      <c r="O9" s="39"/>
      <c r="P9" s="39"/>
    </row>
    <row r="10">
      <c r="A10" s="40" t="s">
        <v>19</v>
      </c>
      <c r="B10" s="40">
        <v>1000.0</v>
      </c>
      <c r="C10" s="31"/>
      <c r="D10" s="41">
        <v>0.0</v>
      </c>
      <c r="E10" s="31"/>
      <c r="F10" s="42" t="s">
        <v>20</v>
      </c>
      <c r="G10" s="42"/>
      <c r="H10" s="43">
        <v>-1000.0</v>
      </c>
      <c r="I10" s="35"/>
      <c r="J10" s="43"/>
      <c r="K10" s="43">
        <v>0.0</v>
      </c>
      <c r="L10" s="44"/>
      <c r="M10" s="37"/>
      <c r="N10" s="38"/>
      <c r="O10" s="39"/>
      <c r="P10" s="39"/>
    </row>
    <row r="11">
      <c r="A11" s="40" t="s">
        <v>21</v>
      </c>
      <c r="B11" s="40">
        <v>1000.0</v>
      </c>
      <c r="C11" s="31"/>
      <c r="D11" s="41">
        <v>0.0</v>
      </c>
      <c r="E11" s="31"/>
      <c r="F11" s="42" t="s">
        <v>22</v>
      </c>
      <c r="G11" s="42"/>
      <c r="H11" s="43">
        <v>-1000.0</v>
      </c>
      <c r="I11" s="35"/>
      <c r="J11" s="43"/>
      <c r="K11" s="43">
        <v>0.0</v>
      </c>
      <c r="L11" s="44"/>
      <c r="M11" s="37"/>
      <c r="N11" s="38"/>
      <c r="O11" s="39"/>
      <c r="P11" s="39"/>
    </row>
    <row r="12">
      <c r="A12" s="40" t="s">
        <v>23</v>
      </c>
      <c r="B12" s="40">
        <v>1000.0</v>
      </c>
      <c r="C12" s="31"/>
      <c r="D12" s="41">
        <v>0.0</v>
      </c>
      <c r="E12" s="31"/>
      <c r="F12" s="42" t="s">
        <v>24</v>
      </c>
      <c r="G12" s="42"/>
      <c r="H12" s="43">
        <v>-600.0</v>
      </c>
      <c r="I12" s="35"/>
      <c r="J12" s="43"/>
      <c r="K12" s="43">
        <v>0.0</v>
      </c>
      <c r="L12" s="44"/>
      <c r="M12" s="37"/>
      <c r="N12" s="38"/>
      <c r="O12" s="39"/>
      <c r="P12" s="39"/>
    </row>
    <row r="13">
      <c r="A13" s="40" t="s">
        <v>25</v>
      </c>
      <c r="B13" s="40">
        <v>1000.0</v>
      </c>
      <c r="C13" s="31"/>
      <c r="D13" s="41">
        <v>0.0</v>
      </c>
      <c r="E13" s="31"/>
      <c r="F13" s="33"/>
      <c r="G13" s="33"/>
      <c r="H13" s="34"/>
      <c r="I13" s="35"/>
      <c r="J13" s="34"/>
      <c r="K13" s="34"/>
      <c r="L13" s="36"/>
      <c r="M13" s="37"/>
      <c r="N13" s="38"/>
      <c r="O13" s="39"/>
      <c r="P13" s="39"/>
    </row>
    <row r="14">
      <c r="A14" s="40" t="s">
        <v>26</v>
      </c>
      <c r="B14" s="40">
        <v>1000.0</v>
      </c>
      <c r="C14" s="31"/>
      <c r="D14" s="41">
        <v>0.0</v>
      </c>
      <c r="E14" s="31"/>
      <c r="F14" s="23" t="s">
        <v>27</v>
      </c>
      <c r="G14" s="24"/>
      <c r="H14" s="25"/>
      <c r="I14" s="26">
        <f>SUM(H16:H21)</f>
        <v>-900</v>
      </c>
      <c r="J14" s="25"/>
      <c r="K14" s="25"/>
      <c r="L14" s="26">
        <f>SUM(K16:K21)</f>
        <v>0</v>
      </c>
      <c r="M14" s="37"/>
      <c r="N14" s="38"/>
      <c r="O14" s="39"/>
      <c r="P14" s="39"/>
    </row>
    <row r="15">
      <c r="A15" s="40" t="s">
        <v>28</v>
      </c>
      <c r="B15" s="40">
        <v>1000.0</v>
      </c>
      <c r="C15" s="31"/>
      <c r="D15" s="41">
        <v>0.0</v>
      </c>
      <c r="E15" s="31"/>
      <c r="F15" s="33"/>
      <c r="G15" s="33"/>
      <c r="H15" s="34"/>
      <c r="I15" s="35"/>
      <c r="J15" s="34"/>
      <c r="K15" s="34"/>
      <c r="L15" s="36"/>
      <c r="M15" s="37"/>
      <c r="N15" s="38"/>
      <c r="O15" s="39"/>
      <c r="P15" s="39"/>
    </row>
    <row r="16">
      <c r="A16" s="40" t="s">
        <v>29</v>
      </c>
      <c r="B16" s="40">
        <v>100.0</v>
      </c>
      <c r="C16" s="31"/>
      <c r="D16" s="41">
        <v>0.0</v>
      </c>
      <c r="E16" s="31"/>
      <c r="F16" s="42" t="s">
        <v>30</v>
      </c>
      <c r="G16" s="42"/>
      <c r="H16" s="43">
        <v>-150.0</v>
      </c>
      <c r="I16" s="35"/>
      <c r="J16" s="43"/>
      <c r="K16" s="43">
        <v>0.0</v>
      </c>
      <c r="L16" s="44"/>
      <c r="M16" s="37"/>
      <c r="N16" s="38"/>
      <c r="O16" s="39"/>
      <c r="P16" s="39"/>
    </row>
    <row r="17">
      <c r="A17" s="30"/>
      <c r="B17" s="30"/>
      <c r="C17" s="31"/>
      <c r="D17" s="32"/>
      <c r="E17" s="31"/>
      <c r="F17" s="42" t="s">
        <v>31</v>
      </c>
      <c r="G17" s="42"/>
      <c r="H17" s="43">
        <v>-150.0</v>
      </c>
      <c r="I17" s="35"/>
      <c r="J17" s="43"/>
      <c r="K17" s="43">
        <v>0.0</v>
      </c>
      <c r="L17" s="44"/>
      <c r="M17" s="37"/>
      <c r="N17" s="38"/>
      <c r="O17" s="39"/>
      <c r="P17" s="39"/>
    </row>
    <row r="18">
      <c r="A18" s="19" t="s">
        <v>32</v>
      </c>
      <c r="B18" s="20"/>
      <c r="C18" s="21">
        <f>sum(B20:B21)</f>
        <v>0</v>
      </c>
      <c r="D18" s="22"/>
      <c r="E18" s="21">
        <f>sum(D20:D21)</f>
        <v>0</v>
      </c>
      <c r="F18" s="42" t="s">
        <v>33</v>
      </c>
      <c r="G18" s="42"/>
      <c r="H18" s="43">
        <v>-150.0</v>
      </c>
      <c r="I18" s="35"/>
      <c r="J18" s="43"/>
      <c r="K18" s="43">
        <v>0.0</v>
      </c>
      <c r="L18" s="44"/>
      <c r="M18" s="37"/>
      <c r="N18" s="38"/>
      <c r="O18" s="39"/>
      <c r="P18" s="39"/>
    </row>
    <row r="19">
      <c r="A19" s="30"/>
      <c r="B19" s="30"/>
      <c r="C19" s="31"/>
      <c r="D19" s="32"/>
      <c r="E19" s="31"/>
      <c r="F19" s="42" t="s">
        <v>34</v>
      </c>
      <c r="G19" s="42"/>
      <c r="H19" s="43">
        <v>-150.0</v>
      </c>
      <c r="I19" s="35"/>
      <c r="J19" s="43"/>
      <c r="K19" s="43">
        <v>0.0</v>
      </c>
      <c r="L19" s="44"/>
      <c r="M19" s="37"/>
      <c r="N19" s="38"/>
      <c r="O19" s="39"/>
      <c r="P19" s="39"/>
    </row>
    <row r="20">
      <c r="A20" s="40" t="s">
        <v>35</v>
      </c>
      <c r="B20" s="40">
        <v>0.0</v>
      </c>
      <c r="C20" s="31"/>
      <c r="D20" s="41">
        <v>0.0</v>
      </c>
      <c r="E20" s="31"/>
      <c r="F20" s="42" t="s">
        <v>36</v>
      </c>
      <c r="G20" s="42"/>
      <c r="H20" s="43">
        <v>-150.0</v>
      </c>
      <c r="I20" s="35"/>
      <c r="J20" s="43"/>
      <c r="K20" s="43">
        <v>0.0</v>
      </c>
      <c r="L20" s="44"/>
      <c r="M20" s="37"/>
      <c r="N20" s="38"/>
      <c r="O20" s="39"/>
      <c r="P20" s="39"/>
    </row>
    <row r="21">
      <c r="A21" s="30"/>
      <c r="B21" s="30"/>
      <c r="C21" s="31"/>
      <c r="D21" s="32"/>
      <c r="E21" s="31"/>
      <c r="F21" s="42" t="s">
        <v>37</v>
      </c>
      <c r="G21" s="42"/>
      <c r="H21" s="43">
        <v>-150.0</v>
      </c>
      <c r="I21" s="35"/>
      <c r="J21" s="43"/>
      <c r="K21" s="43">
        <v>0.0</v>
      </c>
      <c r="L21" s="44"/>
      <c r="M21" s="37"/>
      <c r="N21" s="38"/>
      <c r="O21" s="39"/>
      <c r="P21" s="39"/>
    </row>
    <row r="22">
      <c r="A22" s="30"/>
      <c r="B22" s="30"/>
      <c r="C22" s="31"/>
      <c r="D22" s="32"/>
      <c r="E22" s="31"/>
      <c r="F22" s="33"/>
      <c r="G22" s="33"/>
      <c r="H22" s="34"/>
      <c r="I22" s="35"/>
      <c r="J22" s="34"/>
      <c r="K22" s="34"/>
      <c r="L22" s="44"/>
      <c r="M22" s="37"/>
      <c r="N22" s="38"/>
      <c r="O22" s="39"/>
      <c r="P22" s="39"/>
    </row>
    <row r="23">
      <c r="A23" s="30"/>
      <c r="B23" s="30"/>
      <c r="C23" s="31"/>
      <c r="D23" s="32"/>
      <c r="E23" s="31"/>
      <c r="F23" s="23" t="s">
        <v>38</v>
      </c>
      <c r="G23" s="24"/>
      <c r="H23" s="25"/>
      <c r="I23" s="26">
        <f>SUM(H25:H30)</f>
        <v>-300</v>
      </c>
      <c r="J23" s="25"/>
      <c r="K23" s="25"/>
      <c r="L23" s="26">
        <f>SUM(K25:K30)</f>
        <v>0</v>
      </c>
      <c r="M23" s="37"/>
      <c r="N23" s="38"/>
      <c r="O23" s="39"/>
      <c r="P23" s="39"/>
    </row>
    <row r="24">
      <c r="A24" s="30"/>
      <c r="B24" s="30"/>
      <c r="C24" s="31"/>
      <c r="D24" s="32"/>
      <c r="E24" s="31"/>
      <c r="F24" s="33"/>
      <c r="G24" s="33"/>
      <c r="H24" s="34"/>
      <c r="I24" s="35"/>
      <c r="J24" s="34"/>
      <c r="K24" s="34"/>
      <c r="L24" s="35"/>
      <c r="M24" s="37"/>
      <c r="N24" s="38"/>
      <c r="O24" s="39"/>
      <c r="P24" s="39"/>
    </row>
    <row r="25">
      <c r="A25" s="30"/>
      <c r="B25" s="30"/>
      <c r="C25" s="31"/>
      <c r="D25" s="32"/>
      <c r="E25" s="31"/>
      <c r="F25" s="42" t="s">
        <v>39</v>
      </c>
      <c r="G25" s="42"/>
      <c r="H25" s="43">
        <v>-50.0</v>
      </c>
      <c r="I25" s="35"/>
      <c r="J25" s="43"/>
      <c r="K25" s="43">
        <v>0.0</v>
      </c>
      <c r="L25" s="44"/>
      <c r="M25" s="37"/>
      <c r="N25" s="38"/>
      <c r="O25" s="39"/>
      <c r="P25" s="39"/>
    </row>
    <row r="26">
      <c r="A26" s="30"/>
      <c r="B26" s="30"/>
      <c r="C26" s="31"/>
      <c r="D26" s="32"/>
      <c r="E26" s="31"/>
      <c r="F26" s="42" t="s">
        <v>40</v>
      </c>
      <c r="G26" s="42"/>
      <c r="H26" s="43">
        <v>-50.0</v>
      </c>
      <c r="I26" s="35"/>
      <c r="J26" s="43"/>
      <c r="K26" s="43">
        <v>0.0</v>
      </c>
      <c r="L26" s="44"/>
      <c r="M26" s="37"/>
      <c r="N26" s="38"/>
      <c r="O26" s="39"/>
      <c r="P26" s="39"/>
    </row>
    <row r="27">
      <c r="A27" s="30"/>
      <c r="B27" s="30"/>
      <c r="C27" s="31"/>
      <c r="D27" s="32"/>
      <c r="E27" s="31"/>
      <c r="F27" s="42" t="s">
        <v>41</v>
      </c>
      <c r="G27" s="42"/>
      <c r="H27" s="43">
        <v>-50.0</v>
      </c>
      <c r="I27" s="35"/>
      <c r="J27" s="43"/>
      <c r="K27" s="43">
        <v>0.0</v>
      </c>
      <c r="L27" s="44"/>
      <c r="M27" s="37"/>
      <c r="N27" s="38"/>
      <c r="O27" s="39"/>
      <c r="P27" s="39"/>
    </row>
    <row r="28">
      <c r="A28" s="30"/>
      <c r="B28" s="30"/>
      <c r="C28" s="31"/>
      <c r="D28" s="32"/>
      <c r="E28" s="31"/>
      <c r="F28" s="42" t="s">
        <v>42</v>
      </c>
      <c r="G28" s="42"/>
      <c r="H28" s="43">
        <v>-50.0</v>
      </c>
      <c r="I28" s="35"/>
      <c r="J28" s="43"/>
      <c r="K28" s="43">
        <v>0.0</v>
      </c>
      <c r="L28" s="44"/>
      <c r="M28" s="37"/>
      <c r="N28" s="38"/>
      <c r="O28" s="39"/>
      <c r="P28" s="39"/>
    </row>
    <row r="29">
      <c r="A29" s="30"/>
      <c r="B29" s="30"/>
      <c r="C29" s="31"/>
      <c r="D29" s="32"/>
      <c r="E29" s="31"/>
      <c r="F29" s="42" t="s">
        <v>43</v>
      </c>
      <c r="G29" s="42"/>
      <c r="H29" s="43">
        <v>-50.0</v>
      </c>
      <c r="I29" s="35"/>
      <c r="J29" s="43"/>
      <c r="K29" s="43">
        <v>0.0</v>
      </c>
      <c r="L29" s="44"/>
      <c r="M29" s="37"/>
      <c r="N29" s="38"/>
      <c r="O29" s="39"/>
      <c r="P29" s="39"/>
    </row>
    <row r="30">
      <c r="A30" s="30"/>
      <c r="B30" s="30"/>
      <c r="C30" s="31"/>
      <c r="D30" s="32"/>
      <c r="E30" s="31"/>
      <c r="F30" s="42" t="s">
        <v>44</v>
      </c>
      <c r="G30" s="42"/>
      <c r="H30" s="43">
        <v>-50.0</v>
      </c>
      <c r="I30" s="35"/>
      <c r="J30" s="43"/>
      <c r="K30" s="43">
        <v>0.0</v>
      </c>
      <c r="L30" s="44"/>
      <c r="M30" s="37"/>
      <c r="N30" s="38"/>
      <c r="O30" s="39"/>
      <c r="P30" s="39"/>
    </row>
    <row r="31">
      <c r="A31" s="30"/>
      <c r="B31" s="30"/>
      <c r="C31" s="31"/>
      <c r="D31" s="32"/>
      <c r="E31" s="31"/>
      <c r="F31" s="33"/>
      <c r="G31" s="33"/>
      <c r="H31" s="34"/>
      <c r="I31" s="35"/>
      <c r="J31" s="34"/>
      <c r="K31" s="34"/>
      <c r="L31" s="44"/>
      <c r="M31" s="37"/>
      <c r="N31" s="38"/>
      <c r="O31" s="39"/>
      <c r="P31" s="39"/>
    </row>
    <row r="32">
      <c r="A32" s="30"/>
      <c r="B32" s="30"/>
      <c r="C32" s="31"/>
      <c r="D32" s="32"/>
      <c r="E32" s="31"/>
      <c r="F32" s="23" t="s">
        <v>45</v>
      </c>
      <c r="G32" s="24"/>
      <c r="H32" s="25"/>
      <c r="I32" s="26">
        <f>SUM(H33:H47)</f>
        <v>-1200</v>
      </c>
      <c r="J32" s="25"/>
      <c r="K32" s="25"/>
      <c r="L32" s="26">
        <f>SUM(K33:K47)</f>
        <v>0</v>
      </c>
      <c r="M32" s="37"/>
      <c r="N32" s="38"/>
      <c r="O32" s="39"/>
      <c r="P32" s="39"/>
    </row>
    <row r="33">
      <c r="A33" s="30"/>
      <c r="B33" s="30"/>
      <c r="C33" s="31"/>
      <c r="D33" s="32"/>
      <c r="E33" s="31"/>
      <c r="F33" s="33"/>
      <c r="G33" s="33"/>
      <c r="H33" s="34"/>
      <c r="I33" s="35"/>
      <c r="J33" s="34"/>
      <c r="K33" s="34"/>
      <c r="L33" s="35"/>
      <c r="M33" s="37"/>
      <c r="N33" s="38"/>
      <c r="O33" s="39"/>
      <c r="P33" s="39"/>
    </row>
    <row r="34">
      <c r="A34" s="30"/>
      <c r="B34" s="30"/>
      <c r="C34" s="31"/>
      <c r="D34" s="32"/>
      <c r="E34" s="31"/>
      <c r="F34" s="48" t="s">
        <v>46</v>
      </c>
      <c r="G34" s="49"/>
      <c r="H34" s="50">
        <f>SUM(G35:G37)</f>
        <v>-50</v>
      </c>
      <c r="I34" s="51"/>
      <c r="J34" s="50"/>
      <c r="K34" s="50">
        <f>SUM(J35:J37)</f>
        <v>0</v>
      </c>
      <c r="L34" s="51"/>
      <c r="M34" s="37"/>
      <c r="N34" s="38"/>
      <c r="O34" s="39"/>
      <c r="P34" s="39"/>
    </row>
    <row r="35">
      <c r="A35" s="30"/>
      <c r="B35" s="30"/>
      <c r="C35" s="31"/>
      <c r="D35" s="32"/>
      <c r="E35" s="31"/>
      <c r="F35" s="33"/>
      <c r="G35" s="33"/>
      <c r="H35" s="34"/>
      <c r="I35" s="35"/>
      <c r="J35" s="34"/>
      <c r="K35" s="34"/>
      <c r="L35" s="35"/>
      <c r="M35" s="37"/>
      <c r="N35" s="38"/>
      <c r="O35" s="39"/>
      <c r="P35" s="39"/>
    </row>
    <row r="36">
      <c r="A36" s="30"/>
      <c r="B36" s="30"/>
      <c r="C36" s="31"/>
      <c r="D36" s="32"/>
      <c r="E36" s="31"/>
      <c r="F36" s="42" t="s">
        <v>47</v>
      </c>
      <c r="G36" s="42">
        <v>-50.0</v>
      </c>
      <c r="H36" s="34"/>
      <c r="I36" s="35"/>
      <c r="J36" s="43">
        <v>0.0</v>
      </c>
      <c r="K36" s="34"/>
      <c r="L36" s="44"/>
      <c r="M36" s="37"/>
      <c r="N36" s="38"/>
      <c r="O36" s="39"/>
      <c r="P36" s="39"/>
    </row>
    <row r="37">
      <c r="A37" s="30"/>
      <c r="B37" s="30"/>
      <c r="C37" s="31"/>
      <c r="D37" s="32"/>
      <c r="E37" s="31"/>
      <c r="F37" s="33"/>
      <c r="G37" s="33"/>
      <c r="H37" s="34"/>
      <c r="I37" s="35"/>
      <c r="J37" s="34"/>
      <c r="K37" s="34"/>
      <c r="L37" s="36"/>
      <c r="M37" s="37"/>
      <c r="N37" s="38"/>
      <c r="O37" s="39"/>
      <c r="P37" s="39"/>
    </row>
    <row r="38">
      <c r="A38" s="30"/>
      <c r="B38" s="30"/>
      <c r="C38" s="31"/>
      <c r="D38" s="32"/>
      <c r="E38" s="31"/>
      <c r="F38" s="48" t="s">
        <v>48</v>
      </c>
      <c r="G38" s="49"/>
      <c r="H38" s="50">
        <f>SUM(G39:G42)</f>
        <v>-120</v>
      </c>
      <c r="I38" s="51"/>
      <c r="J38" s="50"/>
      <c r="K38" s="50">
        <f>SUM(J39:J42)</f>
        <v>0</v>
      </c>
      <c r="L38" s="51"/>
      <c r="M38" s="37"/>
      <c r="N38" s="38"/>
      <c r="O38" s="39"/>
      <c r="P38" s="39"/>
    </row>
    <row r="39">
      <c r="A39" s="30"/>
      <c r="B39" s="30"/>
      <c r="C39" s="31"/>
      <c r="D39" s="32"/>
      <c r="E39" s="31"/>
      <c r="F39" s="33"/>
      <c r="G39" s="33"/>
      <c r="H39" s="34"/>
      <c r="I39" s="35"/>
      <c r="J39" s="34"/>
      <c r="K39" s="34"/>
      <c r="L39" s="36"/>
      <c r="M39" s="37"/>
      <c r="N39" s="38"/>
      <c r="O39" s="39"/>
      <c r="P39" s="39"/>
    </row>
    <row r="40">
      <c r="A40" s="30"/>
      <c r="B40" s="30"/>
      <c r="C40" s="31"/>
      <c r="D40" s="32"/>
      <c r="E40" s="31"/>
      <c r="F40" s="42" t="s">
        <v>49</v>
      </c>
      <c r="G40" s="42">
        <v>-100.0</v>
      </c>
      <c r="H40" s="34"/>
      <c r="I40" s="35"/>
      <c r="J40" s="43">
        <v>0.0</v>
      </c>
      <c r="K40" s="34"/>
      <c r="L40" s="44"/>
      <c r="M40" s="37"/>
      <c r="N40" s="38"/>
      <c r="O40" s="39"/>
      <c r="P40" s="39"/>
    </row>
    <row r="41">
      <c r="A41" s="30"/>
      <c r="B41" s="30"/>
      <c r="C41" s="31"/>
      <c r="D41" s="32"/>
      <c r="E41" s="31"/>
      <c r="F41" s="42" t="s">
        <v>50</v>
      </c>
      <c r="G41" s="42">
        <v>-20.0</v>
      </c>
      <c r="H41" s="34"/>
      <c r="I41" s="35"/>
      <c r="J41" s="43">
        <v>0.0</v>
      </c>
      <c r="K41" s="34"/>
      <c r="L41" s="44"/>
      <c r="M41" s="37"/>
      <c r="N41" s="38"/>
      <c r="O41" s="39"/>
      <c r="P41" s="39"/>
    </row>
    <row r="42">
      <c r="A42" s="30"/>
      <c r="B42" s="30"/>
      <c r="C42" s="31"/>
      <c r="D42" s="32"/>
      <c r="E42" s="31"/>
      <c r="F42" s="33"/>
      <c r="G42" s="33"/>
      <c r="H42" s="34"/>
      <c r="I42" s="35"/>
      <c r="J42" s="34"/>
      <c r="K42" s="34"/>
      <c r="L42" s="35"/>
      <c r="M42" s="37"/>
      <c r="N42" s="38"/>
      <c r="O42" s="39"/>
      <c r="P42" s="39"/>
    </row>
    <row r="43">
      <c r="A43" s="30"/>
      <c r="B43" s="30"/>
      <c r="C43" s="31"/>
      <c r="D43" s="32"/>
      <c r="E43" s="31"/>
      <c r="F43" s="48" t="s">
        <v>51</v>
      </c>
      <c r="G43" s="49"/>
      <c r="H43" s="50">
        <f>SUM(G44:G47)</f>
        <v>-1030</v>
      </c>
      <c r="I43" s="51"/>
      <c r="J43" s="50"/>
      <c r="K43" s="50">
        <f>SUM(J44:J47)</f>
        <v>0</v>
      </c>
      <c r="L43" s="51"/>
      <c r="M43" s="37"/>
      <c r="N43" s="38"/>
      <c r="O43" s="39"/>
      <c r="P43" s="39"/>
    </row>
    <row r="44">
      <c r="A44" s="30"/>
      <c r="B44" s="30"/>
      <c r="C44" s="31"/>
      <c r="D44" s="32"/>
      <c r="E44" s="31"/>
      <c r="F44" s="33"/>
      <c r="G44" s="33"/>
      <c r="H44" s="34"/>
      <c r="I44" s="35"/>
      <c r="J44" s="34"/>
      <c r="K44" s="34"/>
      <c r="L44" s="44"/>
      <c r="M44" s="37"/>
      <c r="N44" s="38"/>
      <c r="O44" s="39"/>
      <c r="P44" s="39"/>
    </row>
    <row r="45">
      <c r="A45" s="30"/>
      <c r="B45" s="30"/>
      <c r="C45" s="31"/>
      <c r="D45" s="32"/>
      <c r="E45" s="31"/>
      <c r="F45" s="42" t="s">
        <v>52</v>
      </c>
      <c r="G45" s="42">
        <v>-1000.0</v>
      </c>
      <c r="H45" s="34"/>
      <c r="I45" s="35"/>
      <c r="J45" s="43">
        <v>0.0</v>
      </c>
      <c r="K45" s="34"/>
      <c r="L45" s="52"/>
      <c r="M45" s="37"/>
      <c r="N45" s="38"/>
      <c r="O45" s="39"/>
      <c r="P45" s="39"/>
    </row>
    <row r="46">
      <c r="A46" s="30"/>
      <c r="B46" s="30"/>
      <c r="C46" s="31"/>
      <c r="D46" s="32"/>
      <c r="E46" s="31"/>
      <c r="F46" s="42" t="s">
        <v>53</v>
      </c>
      <c r="G46" s="42">
        <v>-30.0</v>
      </c>
      <c r="H46" s="34"/>
      <c r="I46" s="35"/>
      <c r="J46" s="43">
        <v>0.0</v>
      </c>
      <c r="K46" s="34"/>
      <c r="L46" s="44"/>
      <c r="M46" s="37"/>
      <c r="N46" s="38"/>
      <c r="O46" s="39"/>
      <c r="P46" s="39"/>
    </row>
    <row r="47">
      <c r="A47" s="30"/>
      <c r="B47" s="30"/>
      <c r="C47" s="31"/>
      <c r="D47" s="32"/>
      <c r="E47" s="31"/>
      <c r="F47" s="33"/>
      <c r="G47" s="33"/>
      <c r="H47" s="34"/>
      <c r="I47" s="35"/>
      <c r="J47" s="34"/>
      <c r="K47" s="34"/>
      <c r="L47" s="53"/>
      <c r="M47" s="37"/>
      <c r="N47" s="38"/>
      <c r="O47" s="39"/>
      <c r="P47" s="39"/>
    </row>
    <row r="48">
      <c r="A48" s="30"/>
      <c r="B48" s="30"/>
      <c r="C48" s="31"/>
      <c r="D48" s="32"/>
      <c r="E48" s="31"/>
      <c r="F48" s="23" t="s">
        <v>54</v>
      </c>
      <c r="G48" s="24"/>
      <c r="H48" s="25"/>
      <c r="I48" s="26">
        <f>SUM(H50:H54)</f>
        <v>-800</v>
      </c>
      <c r="J48" s="25"/>
      <c r="K48" s="25"/>
      <c r="L48" s="26">
        <f>SUM(K50:K54)</f>
        <v>0</v>
      </c>
      <c r="M48" s="37"/>
      <c r="N48" s="38"/>
      <c r="O48" s="39"/>
      <c r="P48" s="39"/>
    </row>
    <row r="49">
      <c r="A49" s="30"/>
      <c r="B49" s="30"/>
      <c r="C49" s="31"/>
      <c r="D49" s="32"/>
      <c r="E49" s="31"/>
      <c r="F49" s="33"/>
      <c r="G49" s="33"/>
      <c r="H49" s="34"/>
      <c r="I49" s="35"/>
      <c r="J49" s="34"/>
      <c r="K49" s="34"/>
      <c r="L49" s="44"/>
      <c r="M49" s="37"/>
      <c r="N49" s="38"/>
      <c r="O49" s="39"/>
      <c r="P49" s="39"/>
    </row>
    <row r="50">
      <c r="A50" s="30"/>
      <c r="B50" s="30"/>
      <c r="C50" s="31"/>
      <c r="D50" s="32"/>
      <c r="E50" s="31"/>
      <c r="F50" s="54" t="s">
        <v>55</v>
      </c>
      <c r="G50" s="42"/>
      <c r="H50" s="43">
        <v>-300.0</v>
      </c>
      <c r="I50" s="35"/>
      <c r="J50" s="43"/>
      <c r="K50" s="43">
        <v>0.0</v>
      </c>
      <c r="L50" s="44"/>
      <c r="M50" s="37"/>
      <c r="N50" s="38"/>
      <c r="O50" s="39"/>
      <c r="P50" s="39"/>
    </row>
    <row r="51">
      <c r="A51" s="30"/>
      <c r="B51" s="30"/>
      <c r="C51" s="31"/>
      <c r="D51" s="32"/>
      <c r="E51" s="31"/>
      <c r="F51" s="42" t="s">
        <v>56</v>
      </c>
      <c r="G51" s="42"/>
      <c r="H51" s="43">
        <v>-200.0</v>
      </c>
      <c r="I51" s="35"/>
      <c r="J51" s="43"/>
      <c r="K51" s="43">
        <v>0.0</v>
      </c>
      <c r="L51" s="44"/>
      <c r="M51" s="37"/>
      <c r="N51" s="38"/>
      <c r="O51" s="39"/>
      <c r="P51" s="39"/>
    </row>
    <row r="52">
      <c r="A52" s="30"/>
      <c r="B52" s="30"/>
      <c r="C52" s="31"/>
      <c r="D52" s="32"/>
      <c r="E52" s="31"/>
      <c r="F52" s="42" t="s">
        <v>57</v>
      </c>
      <c r="G52" s="42"/>
      <c r="H52" s="43">
        <v>-100.0</v>
      </c>
      <c r="I52" s="35"/>
      <c r="J52" s="43"/>
      <c r="K52" s="43">
        <v>0.0</v>
      </c>
      <c r="L52" s="44"/>
      <c r="M52" s="37"/>
      <c r="N52" s="38"/>
      <c r="O52" s="39"/>
      <c r="P52" s="39"/>
    </row>
    <row r="53">
      <c r="A53" s="30"/>
      <c r="B53" s="30"/>
      <c r="C53" s="31"/>
      <c r="D53" s="32"/>
      <c r="E53" s="31"/>
      <c r="F53" s="42" t="s">
        <v>58</v>
      </c>
      <c r="G53" s="42"/>
      <c r="H53" s="43">
        <v>-100.0</v>
      </c>
      <c r="I53" s="35"/>
      <c r="J53" s="43"/>
      <c r="K53" s="43">
        <v>0.0</v>
      </c>
      <c r="L53" s="44"/>
      <c r="M53" s="37"/>
      <c r="N53" s="38"/>
      <c r="O53" s="39"/>
      <c r="P53" s="39"/>
    </row>
    <row r="54">
      <c r="A54" s="30"/>
      <c r="B54" s="30"/>
      <c r="C54" s="31"/>
      <c r="D54" s="32"/>
      <c r="E54" s="31"/>
      <c r="F54" s="42" t="s">
        <v>59</v>
      </c>
      <c r="G54" s="42"/>
      <c r="H54" s="43">
        <v>-100.0</v>
      </c>
      <c r="I54" s="35"/>
      <c r="J54" s="43"/>
      <c r="K54" s="43">
        <v>0.0</v>
      </c>
      <c r="L54" s="44"/>
      <c r="M54" s="37"/>
      <c r="N54" s="38"/>
      <c r="O54" s="39"/>
      <c r="P54" s="39"/>
    </row>
    <row r="55">
      <c r="A55" s="30"/>
      <c r="B55" s="30"/>
      <c r="C55" s="31"/>
      <c r="D55" s="32"/>
      <c r="E55" s="31"/>
      <c r="F55" s="33"/>
      <c r="G55" s="33"/>
      <c r="H55" s="34"/>
      <c r="I55" s="35"/>
      <c r="J55" s="34"/>
      <c r="K55" s="34"/>
      <c r="L55" s="35"/>
      <c r="M55" s="37"/>
      <c r="N55" s="38"/>
      <c r="O55" s="39"/>
      <c r="P55" s="39"/>
    </row>
    <row r="56">
      <c r="A56" s="30"/>
      <c r="B56" s="30"/>
      <c r="C56" s="31"/>
      <c r="D56" s="32"/>
      <c r="E56" s="31"/>
      <c r="F56" s="23" t="s">
        <v>32</v>
      </c>
      <c r="G56" s="24"/>
      <c r="H56" s="25"/>
      <c r="I56" s="26">
        <f>SUM(H58:H62)</f>
        <v>0</v>
      </c>
      <c r="J56" s="25"/>
      <c r="K56" s="25"/>
      <c r="L56" s="26">
        <f>SUM(K58:K62)</f>
        <v>0</v>
      </c>
      <c r="M56" s="37"/>
      <c r="N56" s="38"/>
      <c r="O56" s="39"/>
      <c r="P56" s="39"/>
    </row>
    <row r="57">
      <c r="A57" s="30"/>
      <c r="B57" s="30"/>
      <c r="C57" s="31"/>
      <c r="D57" s="32"/>
      <c r="E57" s="31"/>
      <c r="F57" s="33"/>
      <c r="G57" s="33"/>
      <c r="H57" s="34"/>
      <c r="I57" s="35"/>
      <c r="J57" s="34"/>
      <c r="K57" s="34"/>
      <c r="L57" s="44"/>
      <c r="M57" s="37"/>
      <c r="N57" s="38"/>
      <c r="O57" s="39"/>
      <c r="P57" s="39"/>
    </row>
    <row r="58">
      <c r="A58" s="30"/>
      <c r="B58" s="30"/>
      <c r="C58" s="31"/>
      <c r="D58" s="32"/>
      <c r="E58" s="31"/>
      <c r="F58" s="54" t="s">
        <v>35</v>
      </c>
      <c r="G58" s="42"/>
      <c r="H58" s="43">
        <v>0.0</v>
      </c>
      <c r="I58" s="35"/>
      <c r="J58" s="43"/>
      <c r="K58" s="43">
        <v>0.0</v>
      </c>
      <c r="L58" s="44"/>
      <c r="M58" s="37"/>
      <c r="N58" s="38"/>
      <c r="O58" s="39"/>
      <c r="P58" s="39"/>
    </row>
    <row r="59">
      <c r="A59" s="55"/>
      <c r="B59" s="55"/>
      <c r="C59" s="56"/>
      <c r="D59" s="57"/>
      <c r="E59" s="56"/>
      <c r="F59" s="58"/>
      <c r="G59" s="58"/>
      <c r="H59" s="59"/>
      <c r="I59" s="60"/>
      <c r="J59" s="59"/>
      <c r="K59" s="59"/>
      <c r="L59" s="60"/>
      <c r="M59" s="61"/>
      <c r="N59" s="62"/>
      <c r="O59" s="63"/>
      <c r="P59" s="39"/>
    </row>
    <row r="60">
      <c r="A60" s="6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</row>
  </sheetData>
  <mergeCells count="6">
    <mergeCell ref="B2:C2"/>
    <mergeCell ref="D2:E2"/>
    <mergeCell ref="G2:I2"/>
    <mergeCell ref="J2:L2"/>
    <mergeCell ref="A1:P1"/>
    <mergeCell ref="A60:P60"/>
  </mergeCells>
  <conditionalFormatting sqref="G2:L59">
    <cfRule type="cellIs" dxfId="0" priority="1" operator="greaterThan">
      <formula>0</formula>
    </cfRule>
  </conditionalFormatting>
  <conditionalFormatting sqref="B2:E59">
    <cfRule type="cellIs" dxfId="0" priority="2" operator="lessThan">
      <formula>0</formula>
    </cfRule>
  </conditionalFormatting>
  <conditionalFormatting sqref="F2:P59">
    <cfRule type="cellIs" dxfId="1" priority="3" operator="lessThan">
      <formula>0</formula>
    </cfRule>
  </conditionalFormatting>
  <drawing r:id="rId1"/>
</worksheet>
</file>